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2集積回路\"/>
    </mc:Choice>
  </mc:AlternateContent>
  <xr:revisionPtr revIDLastSave="0" documentId="13_ncr:1_{F26C1850-E54F-4071-A161-860616A1EAAB}" xr6:coauthVersionLast="45" xr6:coauthVersionMax="45" xr10:uidLastSave="{00000000-0000-0000-0000-000000000000}"/>
  <bookViews>
    <workbookView xWindow="-114" yWindow="-114" windowWidth="27602" windowHeight="15027" xr2:uid="{19E90459-2245-4E62-B65F-835FD14AB55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8" i="1" l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4" i="1"/>
  <c r="C41" i="1"/>
  <c r="C42" i="1" s="1"/>
  <c r="C43" i="1" s="1"/>
  <c r="C44" i="1" s="1"/>
  <c r="C45" i="1" s="1"/>
  <c r="C46" i="1" s="1"/>
  <c r="C47" i="1" s="1"/>
  <c r="C48" i="1" s="1"/>
  <c r="C40" i="1"/>
  <c r="C32" i="1"/>
  <c r="C33" i="1" s="1"/>
  <c r="C34" i="1" s="1"/>
  <c r="C35" i="1" s="1"/>
  <c r="C36" i="1" s="1"/>
  <c r="C37" i="1" s="1"/>
  <c r="C38" i="1" s="1"/>
  <c r="C39" i="1" s="1"/>
  <c r="C31" i="1"/>
  <c r="C30" i="1"/>
  <c r="C20" i="1"/>
  <c r="C21" i="1" s="1"/>
  <c r="C22" i="1" s="1"/>
  <c r="C23" i="1" s="1"/>
  <c r="C24" i="1" s="1"/>
  <c r="C25" i="1" s="1"/>
  <c r="C26" i="1" s="1"/>
  <c r="C27" i="1" s="1"/>
  <c r="C28" i="1" s="1"/>
  <c r="C29" i="1" s="1"/>
  <c r="C12" i="1"/>
  <c r="C13" i="1" s="1"/>
  <c r="C14" i="1" s="1"/>
  <c r="C15" i="1" s="1"/>
  <c r="C16" i="1" s="1"/>
  <c r="C17" i="1" s="1"/>
  <c r="C18" i="1" s="1"/>
  <c r="C19" i="1" s="1"/>
  <c r="C11" i="1"/>
  <c r="D10" i="1"/>
</calcChain>
</file>

<file path=xl/sharedStrings.xml><?xml version="1.0" encoding="utf-8"?>
<sst xmlns="http://schemas.openxmlformats.org/spreadsheetml/2006/main" count="13" uniqueCount="13">
  <si>
    <t>ドーピング濃度分布の計算</t>
    <rPh sb="5" eb="7">
      <t>ノウド</t>
    </rPh>
    <rPh sb="7" eb="9">
      <t>ブンプ</t>
    </rPh>
    <rPh sb="10" eb="12">
      <t>ケイサン</t>
    </rPh>
    <phoneticPr fontId="1"/>
  </si>
  <si>
    <t>本計算は、表面濃度が固溶限で決まり、濃度分布は補誤差関数にしたがう前提で計算されます</t>
    <rPh sb="0" eb="1">
      <t>ホン</t>
    </rPh>
    <rPh sb="1" eb="3">
      <t>ケイサン</t>
    </rPh>
    <rPh sb="5" eb="7">
      <t>ヒョウメン</t>
    </rPh>
    <rPh sb="7" eb="9">
      <t>ノウド</t>
    </rPh>
    <rPh sb="10" eb="13">
      <t>コヨウゲン</t>
    </rPh>
    <rPh sb="14" eb="15">
      <t>キ</t>
    </rPh>
    <rPh sb="18" eb="20">
      <t>ノウド</t>
    </rPh>
    <rPh sb="20" eb="22">
      <t>ブンプ</t>
    </rPh>
    <rPh sb="23" eb="24">
      <t>ホ</t>
    </rPh>
    <rPh sb="24" eb="26">
      <t>ゴサ</t>
    </rPh>
    <rPh sb="26" eb="28">
      <t>カンスウ</t>
    </rPh>
    <rPh sb="33" eb="35">
      <t>ゼンテイ</t>
    </rPh>
    <rPh sb="36" eb="38">
      <t>ケイサン</t>
    </rPh>
    <phoneticPr fontId="1"/>
  </si>
  <si>
    <t>拡散係数D</t>
    <rPh sb="0" eb="2">
      <t>カクサン</t>
    </rPh>
    <rPh sb="2" eb="4">
      <t>ケイスウ</t>
    </rPh>
    <phoneticPr fontId="1"/>
  </si>
  <si>
    <t>固溶源</t>
    <rPh sb="0" eb="2">
      <t>コヨウ</t>
    </rPh>
    <rPh sb="2" eb="3">
      <t>ゲン</t>
    </rPh>
    <phoneticPr fontId="1"/>
  </si>
  <si>
    <t>ｃｍ＾2／ｓ</t>
    <phoneticPr fontId="1"/>
  </si>
  <si>
    <t>/cm^3</t>
    <phoneticPr fontId="1"/>
  </si>
  <si>
    <t>拡散時間</t>
    <rPh sb="0" eb="2">
      <t>カクサン</t>
    </rPh>
    <rPh sb="2" eb="4">
      <t>ジカン</t>
    </rPh>
    <phoneticPr fontId="1"/>
  </si>
  <si>
    <t>s</t>
    <phoneticPr fontId="1"/>
  </si>
  <si>
    <t>ｘ [μm]</t>
    <phoneticPr fontId="1"/>
  </si>
  <si>
    <r>
      <t>Ｎ [cm</t>
    </r>
    <r>
      <rPr>
        <vertAlign val="superscript"/>
        <sz val="11"/>
        <color theme="1"/>
        <rFont val="游ゴシック"/>
        <family val="3"/>
        <charset val="128"/>
        <scheme val="minor"/>
      </rPr>
      <t>-3</t>
    </r>
    <r>
      <rPr>
        <sz val="11"/>
        <color theme="1"/>
        <rFont val="游ゴシック"/>
        <family val="2"/>
        <charset val="128"/>
        <scheme val="minor"/>
      </rPr>
      <t>]</t>
    </r>
    <phoneticPr fontId="1"/>
  </si>
  <si>
    <t>この列に数字を入れてみて下さい</t>
    <rPh sb="2" eb="3">
      <t>レツ</t>
    </rPh>
    <rPh sb="4" eb="6">
      <t>スウジ</t>
    </rPh>
    <rPh sb="7" eb="8">
      <t>イ</t>
    </rPh>
    <rPh sb="12" eb="13">
      <t>クダ</t>
    </rPh>
    <phoneticPr fontId="1"/>
  </si>
  <si>
    <t>前提条件</t>
    <rPh sb="0" eb="2">
      <t>ゼンテイ</t>
    </rPh>
    <rPh sb="2" eb="4">
      <t>ジョウケン</t>
    </rPh>
    <phoneticPr fontId="1"/>
  </si>
  <si>
    <t>計算結果</t>
    <rPh sb="0" eb="2">
      <t>ケイサン</t>
    </rPh>
    <rPh sb="2" eb="4">
      <t>ケッカ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</si>
</sst>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11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ドーピング濃度の深さ分布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Sheet1!$D$9</c:f>
              <c:strCache>
                <c:ptCount val="1"/>
                <c:pt idx="0">
                  <c:v>Ｎ [cm-3]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Sheet1!$C$10:$C$48</c:f>
              <c:numCache>
                <c:formatCode>General</c:formatCode>
                <c:ptCount val="39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20</c:v>
                </c:pt>
                <c:pt idx="31">
                  <c:v>30</c:v>
                </c:pt>
                <c:pt idx="32">
                  <c:v>40</c:v>
                </c:pt>
                <c:pt idx="33">
                  <c:v>50</c:v>
                </c:pt>
                <c:pt idx="34">
                  <c:v>60</c:v>
                </c:pt>
                <c:pt idx="35">
                  <c:v>70</c:v>
                </c:pt>
                <c:pt idx="36">
                  <c:v>80</c:v>
                </c:pt>
                <c:pt idx="37">
                  <c:v>90</c:v>
                </c:pt>
                <c:pt idx="38">
                  <c:v>100</c:v>
                </c:pt>
              </c:numCache>
            </c:numRef>
          </c:xVal>
          <c:yVal>
            <c:numRef>
              <c:f>Sheet1!$D$10:$D$48</c:f>
              <c:numCache>
                <c:formatCode>0.00E+00</c:formatCode>
                <c:ptCount val="39"/>
                <c:pt idx="0">
                  <c:v>1E+21</c:v>
                </c:pt>
                <c:pt idx="1">
                  <c:v>8.5217892689681541E+20</c:v>
                </c:pt>
                <c:pt idx="2">
                  <c:v>7.0938811501422628E+20</c:v>
                </c:pt>
                <c:pt idx="3">
                  <c:v>5.7615012203057893E+20</c:v>
                </c:pt>
                <c:pt idx="4">
                  <c:v>4.5605654025025592E+20</c:v>
                </c:pt>
                <c:pt idx="5">
                  <c:v>3.5149417604628283E+20</c:v>
                </c:pt>
                <c:pt idx="6">
                  <c:v>2.635524772829727E+20</c:v>
                </c:pt>
                <c:pt idx="7">
                  <c:v>1.921064408679423E+20</c:v>
                </c:pt>
                <c:pt idx="8">
                  <c:v>1.3603712811414359E+20</c:v>
                </c:pt>
                <c:pt idx="9">
                  <c:v>9.3532512689093116E+19</c:v>
                </c:pt>
                <c:pt idx="10">
                  <c:v>6.2407418568705819E+19</c:v>
                </c:pt>
                <c:pt idx="11">
                  <c:v>4.0390885446159434E+19</c:v>
                </c:pt>
                <c:pt idx="12">
                  <c:v>2.5347318677468254E+19</c:v>
                </c:pt>
                <c:pt idx="13">
                  <c:v>1.5418072662836019E+19</c:v>
                </c:pt>
                <c:pt idx="14">
                  <c:v>9.0874674524391936E+18</c:v>
                </c:pt>
                <c:pt idx="15">
                  <c:v>5.1886075523155548E+18</c:v>
                </c:pt>
                <c:pt idx="16">
                  <c:v>2.8691127920766095E+18</c:v>
                </c:pt>
                <c:pt idx="17">
                  <c:v>1.5361671102922924E+18</c:v>
                </c:pt>
                <c:pt idx="18">
                  <c:v>7.9623015759080755E+17</c:v>
                </c:pt>
                <c:pt idx="19">
                  <c:v>3.9945899233151469E+17</c:v>
                </c:pt>
                <c:pt idx="20">
                  <c:v>1.9394162910371837E+17</c:v>
                </c:pt>
                <c:pt idx="21">
                  <c:v>90854702.240082502</c:v>
                </c:pt>
                <c:pt idx="22">
                  <c:v>5.0894689738142955E-8</c:v>
                </c:pt>
                <c:pt idx="23">
                  <c:v>2.9625867262684066E-29</c:v>
                </c:pt>
                <c:pt idx="24">
                  <c:v>1.7062665024435139E-56</c:v>
                </c:pt>
                <c:pt idx="25">
                  <c:v>9.5053977665535518E-90</c:v>
                </c:pt>
                <c:pt idx="26">
                  <c:v>5.0595424834432414E-129</c:v>
                </c:pt>
                <c:pt idx="27">
                  <c:v>2.5542263049436278E-174</c:v>
                </c:pt>
                <c:pt idx="28">
                  <c:v>1.2171176048520976E-225</c:v>
                </c:pt>
                <c:pt idx="29">
                  <c:v>5.4563719536683975E-283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8F-44B5-848F-71CC51C09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2003104"/>
        <c:axId val="362001136"/>
      </c:scatterChart>
      <c:valAx>
        <c:axId val="362003104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表面からの深さ　</a:t>
                </a:r>
                <a:r>
                  <a:rPr lang="en-US"/>
                  <a:t>x   (μm)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2001136"/>
        <c:crosses val="autoZero"/>
        <c:crossBetween val="midCat"/>
      </c:valAx>
      <c:valAx>
        <c:axId val="362001136"/>
        <c:scaling>
          <c:logBase val="10"/>
          <c:orientation val="minMax"/>
          <c:min val="1000000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ドーピング濃度　</a:t>
                </a:r>
                <a:r>
                  <a:rPr lang="en-US"/>
                  <a:t>(cm-3)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2003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54321</xdr:colOff>
      <xdr:row>8</xdr:row>
      <xdr:rowOff>18107</xdr:rowOff>
    </xdr:from>
    <xdr:to>
      <xdr:col>14</xdr:col>
      <xdr:colOff>452674</xdr:colOff>
      <xdr:row>25</xdr:row>
      <xdr:rowOff>117694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B6FC2E6-E7D2-40BE-9D31-9D9851C377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F9510-3744-4F0A-A2BF-B57061C9A8BA}">
  <dimension ref="B1:F48"/>
  <sheetViews>
    <sheetView tabSelected="1" workbookViewId="0">
      <selection activeCell="F21" sqref="F21"/>
    </sheetView>
  </sheetViews>
  <sheetFormatPr defaultRowHeight="17.850000000000001" x14ac:dyDescent="0.4"/>
  <cols>
    <col min="3" max="3" width="9.875" customWidth="1"/>
    <col min="4" max="4" width="9.5" bestFit="1" customWidth="1"/>
    <col min="5" max="5" width="11.25" customWidth="1"/>
  </cols>
  <sheetData>
    <row r="1" spans="2:6" x14ac:dyDescent="0.4">
      <c r="B1" t="s">
        <v>0</v>
      </c>
      <c r="F1" t="s">
        <v>1</v>
      </c>
    </row>
    <row r="3" spans="2:6" x14ac:dyDescent="0.4">
      <c r="B3" t="s">
        <v>11</v>
      </c>
      <c r="D3" t="s">
        <v>10</v>
      </c>
    </row>
    <row r="4" spans="2:6" x14ac:dyDescent="0.4">
      <c r="C4" s="1" t="s">
        <v>2</v>
      </c>
      <c r="D4" s="1">
        <f>0.0000000000001</f>
        <v>1E-13</v>
      </c>
      <c r="E4" s="1" t="s">
        <v>4</v>
      </c>
    </row>
    <row r="5" spans="2:6" x14ac:dyDescent="0.4">
      <c r="C5" s="1" t="s">
        <v>3</v>
      </c>
      <c r="D5" s="2">
        <v>1E+21</v>
      </c>
      <c r="E5" s="1" t="s">
        <v>5</v>
      </c>
    </row>
    <row r="6" spans="2:6" x14ac:dyDescent="0.4">
      <c r="C6" s="1" t="s">
        <v>6</v>
      </c>
      <c r="D6" s="1">
        <v>3600</v>
      </c>
      <c r="E6" s="1" t="s">
        <v>7</v>
      </c>
    </row>
    <row r="8" spans="2:6" x14ac:dyDescent="0.4">
      <c r="B8" t="s">
        <v>12</v>
      </c>
    </row>
    <row r="9" spans="2:6" ht="19.25" x14ac:dyDescent="0.4">
      <c r="C9" s="1" t="s">
        <v>8</v>
      </c>
      <c r="D9" s="1" t="s">
        <v>9</v>
      </c>
    </row>
    <row r="10" spans="2:6" x14ac:dyDescent="0.4">
      <c r="C10" s="1">
        <v>0</v>
      </c>
      <c r="D10" s="2">
        <f>D5</f>
        <v>1E+21</v>
      </c>
    </row>
    <row r="11" spans="2:6" x14ac:dyDescent="0.4">
      <c r="C11" s="1">
        <f>0.05+C10</f>
        <v>0.05</v>
      </c>
      <c r="D11" s="2">
        <f>$D$5*ERFC(C11*0.0001/2/SQRT($D$4*$D$6))</f>
        <v>8.5217892689681541E+20</v>
      </c>
    </row>
    <row r="12" spans="2:6" x14ac:dyDescent="0.4">
      <c r="C12" s="1">
        <f t="shared" ref="C12:C29" si="0">0.05+C11</f>
        <v>0.1</v>
      </c>
      <c r="D12" s="2">
        <f t="shared" ref="D12:D48" si="1">$D$5*ERFC(C12*0.0001/2/SQRT($D$4*$D$6))</f>
        <v>7.0938811501422628E+20</v>
      </c>
    </row>
    <row r="13" spans="2:6" x14ac:dyDescent="0.4">
      <c r="C13" s="1">
        <f t="shared" si="0"/>
        <v>0.15000000000000002</v>
      </c>
      <c r="D13" s="2">
        <f t="shared" si="1"/>
        <v>5.7615012203057893E+20</v>
      </c>
    </row>
    <row r="14" spans="2:6" x14ac:dyDescent="0.4">
      <c r="C14" s="1">
        <f t="shared" si="0"/>
        <v>0.2</v>
      </c>
      <c r="D14" s="2">
        <f t="shared" si="1"/>
        <v>4.5605654025025592E+20</v>
      </c>
    </row>
    <row r="15" spans="2:6" x14ac:dyDescent="0.4">
      <c r="C15" s="1">
        <f t="shared" si="0"/>
        <v>0.25</v>
      </c>
      <c r="D15" s="2">
        <f t="shared" si="1"/>
        <v>3.5149417604628283E+20</v>
      </c>
    </row>
    <row r="16" spans="2:6" x14ac:dyDescent="0.4">
      <c r="C16" s="1">
        <f t="shared" si="0"/>
        <v>0.3</v>
      </c>
      <c r="D16" s="2">
        <f t="shared" si="1"/>
        <v>2.635524772829727E+20</v>
      </c>
    </row>
    <row r="17" spans="3:4" x14ac:dyDescent="0.4">
      <c r="C17" s="1">
        <f t="shared" si="0"/>
        <v>0.35</v>
      </c>
      <c r="D17" s="2">
        <f t="shared" si="1"/>
        <v>1.921064408679423E+20</v>
      </c>
    </row>
    <row r="18" spans="3:4" x14ac:dyDescent="0.4">
      <c r="C18" s="1">
        <f t="shared" si="0"/>
        <v>0.39999999999999997</v>
      </c>
      <c r="D18" s="2">
        <f t="shared" si="1"/>
        <v>1.3603712811414359E+20</v>
      </c>
    </row>
    <row r="19" spans="3:4" x14ac:dyDescent="0.4">
      <c r="C19" s="1">
        <f t="shared" si="0"/>
        <v>0.44999999999999996</v>
      </c>
      <c r="D19" s="2">
        <f t="shared" si="1"/>
        <v>9.3532512689093116E+19</v>
      </c>
    </row>
    <row r="20" spans="3:4" x14ac:dyDescent="0.4">
      <c r="C20" s="1">
        <f t="shared" si="0"/>
        <v>0.49999999999999994</v>
      </c>
      <c r="D20" s="2">
        <f t="shared" si="1"/>
        <v>6.2407418568705819E+19</v>
      </c>
    </row>
    <row r="21" spans="3:4" x14ac:dyDescent="0.4">
      <c r="C21" s="1">
        <f t="shared" si="0"/>
        <v>0.54999999999999993</v>
      </c>
      <c r="D21" s="2">
        <f t="shared" si="1"/>
        <v>4.0390885446159434E+19</v>
      </c>
    </row>
    <row r="22" spans="3:4" x14ac:dyDescent="0.4">
      <c r="C22" s="1">
        <f t="shared" si="0"/>
        <v>0.6</v>
      </c>
      <c r="D22" s="2">
        <f t="shared" si="1"/>
        <v>2.5347318677468254E+19</v>
      </c>
    </row>
    <row r="23" spans="3:4" x14ac:dyDescent="0.4">
      <c r="C23" s="1">
        <f t="shared" si="0"/>
        <v>0.65</v>
      </c>
      <c r="D23" s="2">
        <f t="shared" si="1"/>
        <v>1.5418072662836019E+19</v>
      </c>
    </row>
    <row r="24" spans="3:4" x14ac:dyDescent="0.4">
      <c r="C24" s="1">
        <f t="shared" si="0"/>
        <v>0.70000000000000007</v>
      </c>
      <c r="D24" s="2">
        <f t="shared" si="1"/>
        <v>9.0874674524391936E+18</v>
      </c>
    </row>
    <row r="25" spans="3:4" x14ac:dyDescent="0.4">
      <c r="C25" s="1">
        <f t="shared" si="0"/>
        <v>0.75000000000000011</v>
      </c>
      <c r="D25" s="2">
        <f t="shared" si="1"/>
        <v>5.1886075523155548E+18</v>
      </c>
    </row>
    <row r="26" spans="3:4" x14ac:dyDescent="0.4">
      <c r="C26" s="1">
        <f t="shared" si="0"/>
        <v>0.80000000000000016</v>
      </c>
      <c r="D26" s="2">
        <f t="shared" si="1"/>
        <v>2.8691127920766095E+18</v>
      </c>
    </row>
    <row r="27" spans="3:4" x14ac:dyDescent="0.4">
      <c r="C27" s="1">
        <f t="shared" si="0"/>
        <v>0.8500000000000002</v>
      </c>
      <c r="D27" s="2">
        <f t="shared" si="1"/>
        <v>1.5361671102922924E+18</v>
      </c>
    </row>
    <row r="28" spans="3:4" x14ac:dyDescent="0.4">
      <c r="C28" s="1">
        <f t="shared" si="0"/>
        <v>0.90000000000000024</v>
      </c>
      <c r="D28" s="2">
        <f t="shared" si="1"/>
        <v>7.9623015759080755E+17</v>
      </c>
    </row>
    <row r="29" spans="3:4" x14ac:dyDescent="0.4">
      <c r="C29" s="1">
        <f t="shared" si="0"/>
        <v>0.95000000000000029</v>
      </c>
      <c r="D29" s="2">
        <f t="shared" si="1"/>
        <v>3.9945899233151469E+17</v>
      </c>
    </row>
    <row r="30" spans="3:4" x14ac:dyDescent="0.4">
      <c r="C30" s="1">
        <f>0.05+C29</f>
        <v>1.0000000000000002</v>
      </c>
      <c r="D30" s="2">
        <f t="shared" si="1"/>
        <v>1.9394162910371837E+17</v>
      </c>
    </row>
    <row r="31" spans="3:4" x14ac:dyDescent="0.4">
      <c r="C31" s="1">
        <f>C30+1</f>
        <v>2</v>
      </c>
      <c r="D31" s="2">
        <f t="shared" si="1"/>
        <v>90854702.240082502</v>
      </c>
    </row>
    <row r="32" spans="3:4" x14ac:dyDescent="0.4">
      <c r="C32" s="1">
        <f t="shared" ref="C32:C40" si="2">C31+1</f>
        <v>3</v>
      </c>
      <c r="D32" s="2">
        <f t="shared" si="1"/>
        <v>5.0894689738142955E-8</v>
      </c>
    </row>
    <row r="33" spans="3:4" x14ac:dyDescent="0.4">
      <c r="C33" s="1">
        <f t="shared" si="2"/>
        <v>4</v>
      </c>
      <c r="D33" s="2">
        <f t="shared" si="1"/>
        <v>2.9625867262684066E-29</v>
      </c>
    </row>
    <row r="34" spans="3:4" x14ac:dyDescent="0.4">
      <c r="C34" s="1">
        <f t="shared" si="2"/>
        <v>5</v>
      </c>
      <c r="D34" s="2">
        <f t="shared" si="1"/>
        <v>1.7062665024435139E-56</v>
      </c>
    </row>
    <row r="35" spans="3:4" x14ac:dyDescent="0.4">
      <c r="C35" s="1">
        <f t="shared" si="2"/>
        <v>6</v>
      </c>
      <c r="D35" s="2">
        <f t="shared" si="1"/>
        <v>9.5053977665535518E-90</v>
      </c>
    </row>
    <row r="36" spans="3:4" x14ac:dyDescent="0.4">
      <c r="C36" s="1">
        <f t="shared" si="2"/>
        <v>7</v>
      </c>
      <c r="D36" s="2">
        <f t="shared" si="1"/>
        <v>5.0595424834432414E-129</v>
      </c>
    </row>
    <row r="37" spans="3:4" x14ac:dyDescent="0.4">
      <c r="C37" s="1">
        <f t="shared" si="2"/>
        <v>8</v>
      </c>
      <c r="D37" s="2">
        <f t="shared" si="1"/>
        <v>2.5542263049436278E-174</v>
      </c>
    </row>
    <row r="38" spans="3:4" x14ac:dyDescent="0.4">
      <c r="C38" s="1">
        <f t="shared" si="2"/>
        <v>9</v>
      </c>
      <c r="D38" s="2">
        <f t="shared" si="1"/>
        <v>1.2171176048520976E-225</v>
      </c>
    </row>
    <row r="39" spans="3:4" x14ac:dyDescent="0.4">
      <c r="C39" s="1">
        <f t="shared" si="2"/>
        <v>10</v>
      </c>
      <c r="D39" s="2">
        <f t="shared" si="1"/>
        <v>5.4563719536683975E-283</v>
      </c>
    </row>
    <row r="40" spans="3:4" x14ac:dyDescent="0.4">
      <c r="C40" s="1">
        <f>C39+10</f>
        <v>20</v>
      </c>
      <c r="D40" s="2">
        <f t="shared" si="1"/>
        <v>0</v>
      </c>
    </row>
    <row r="41" spans="3:4" x14ac:dyDescent="0.4">
      <c r="C41" s="1">
        <f t="shared" ref="C41:C50" si="3">C40+10</f>
        <v>30</v>
      </c>
      <c r="D41" s="2">
        <f t="shared" si="1"/>
        <v>0</v>
      </c>
    </row>
    <row r="42" spans="3:4" x14ac:dyDescent="0.4">
      <c r="C42" s="1">
        <f t="shared" si="3"/>
        <v>40</v>
      </c>
      <c r="D42" s="2">
        <f t="shared" si="1"/>
        <v>0</v>
      </c>
    </row>
    <row r="43" spans="3:4" x14ac:dyDescent="0.4">
      <c r="C43" s="1">
        <f t="shared" si="3"/>
        <v>50</v>
      </c>
      <c r="D43" s="2">
        <f t="shared" si="1"/>
        <v>0</v>
      </c>
    </row>
    <row r="44" spans="3:4" x14ac:dyDescent="0.4">
      <c r="C44" s="1">
        <f t="shared" si="3"/>
        <v>60</v>
      </c>
      <c r="D44" s="2">
        <f t="shared" si="1"/>
        <v>0</v>
      </c>
    </row>
    <row r="45" spans="3:4" x14ac:dyDescent="0.4">
      <c r="C45" s="1">
        <f t="shared" si="3"/>
        <v>70</v>
      </c>
      <c r="D45" s="2">
        <f t="shared" si="1"/>
        <v>0</v>
      </c>
    </row>
    <row r="46" spans="3:4" x14ac:dyDescent="0.4">
      <c r="C46" s="1">
        <f t="shared" si="3"/>
        <v>80</v>
      </c>
      <c r="D46" s="2">
        <f t="shared" si="1"/>
        <v>0</v>
      </c>
    </row>
    <row r="47" spans="3:4" x14ac:dyDescent="0.4">
      <c r="C47" s="1">
        <f t="shared" si="3"/>
        <v>90</v>
      </c>
      <c r="D47" s="2">
        <f t="shared" si="1"/>
        <v>0</v>
      </c>
    </row>
    <row r="48" spans="3:4" x14ac:dyDescent="0.4">
      <c r="C48" s="1">
        <f t="shared" si="3"/>
        <v>100</v>
      </c>
      <c r="D48" s="2">
        <f t="shared" si="1"/>
        <v>0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Fumihiko Hirose</dc:creator>
  <cp:lastModifiedBy>Fumihiko Hirose</cp:lastModifiedBy>
  <dcterms:created xsi:type="dcterms:W3CDTF">2020-06-03T01:49:48Z</dcterms:created>
  <dcterms:modified xsi:type="dcterms:W3CDTF">2020-06-03T02:11:40Z</dcterms:modified>
</cp:coreProperties>
</file>